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ropbox\MAC TRENING dla uczestników\Kwestionariusze przed treningiem\"/>
    </mc:Choice>
  </mc:AlternateContent>
  <xr:revisionPtr revIDLastSave="0" documentId="13_ncr:1_{B3CC54B0-F37C-4FFE-A8E3-6994203A5B8E}" xr6:coauthVersionLast="46" xr6:coauthVersionMax="46" xr10:uidLastSave="{00000000-0000-0000-0000-000000000000}"/>
  <bookViews>
    <workbookView xWindow="-110" yWindow="-110" windowWidth="19420" windowHeight="10420" xr2:uid="{8318E4E7-9871-4776-BCDF-FDF941309EC8}"/>
  </bookViews>
  <sheets>
    <sheet name="Kwestionariusz Uwazności " sheetId="3" r:id="rId1"/>
    <sheet name="Świadoma Obecność " sheetId="6" r:id="rId2"/>
    <sheet name="Wyniki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D6" i="5"/>
  <c r="D10" i="5"/>
  <c r="D3" i="5"/>
  <c r="D7" i="5"/>
  <c r="D4" i="5"/>
</calcChain>
</file>

<file path=xl/sharedStrings.xml><?xml version="1.0" encoding="utf-8"?>
<sst xmlns="http://schemas.openxmlformats.org/spreadsheetml/2006/main" count="132" uniqueCount="124">
  <si>
    <t>Nr pytania</t>
  </si>
  <si>
    <t>Wartość odpowiedzi 1-5</t>
  </si>
  <si>
    <t>1.</t>
  </si>
  <si>
    <t>Łatwo znajduję słowa, aby opisać swoje uczucia</t>
  </si>
  <si>
    <t>2.</t>
  </si>
  <si>
    <t>Mogę łatwo opisać w słowach swoje wierzenia, opinie i oczekiwania</t>
  </si>
  <si>
    <t>Obserwuję swoje uczucia bez zatracania się w nich</t>
  </si>
  <si>
    <t>3.</t>
  </si>
  <si>
    <t>Mówię sobie, że nie powinienem/nam odczuwać czegoś w sposób, w jaki to robię</t>
  </si>
  <si>
    <t>4.</t>
  </si>
  <si>
    <t>Trudno mi znaleźć słowa, aby opisać to, o czym myślę</t>
  </si>
  <si>
    <t>5.</t>
  </si>
  <si>
    <t>6.</t>
  </si>
  <si>
    <t>Oceniam, czy moje myśli są dobre czy złe</t>
  </si>
  <si>
    <t>7.</t>
  </si>
  <si>
    <t>Mam trudności w koncentrowaniu się na tym, co dzieje się tu i teraz</t>
  </si>
  <si>
    <t>8.</t>
  </si>
  <si>
    <t>Gdy jestem opanowany/a przez straszliwe myśli i wyobrażenia, potrafię po prostu je zauważyć i nie reagować na nie</t>
  </si>
  <si>
    <t>9.</t>
  </si>
  <si>
    <t>Zwracam uwagę na takie dźwięki jak tykanie zegara, śpiew ptaków albo dźwięk przejeżdżających samochodów</t>
  </si>
  <si>
    <t>10.</t>
  </si>
  <si>
    <t>Kiedy odczuwam jakieś wrażenia płynące z mojego ciała, trudno mi je opisać, ponieważ nie potrafię znaleźć odpowiednich słów</t>
  </si>
  <si>
    <t>11.</t>
  </si>
  <si>
    <t>Funkcjonuję jak automat, nie uświadamiając sobie tego, co robię</t>
  </si>
  <si>
    <t>12.</t>
  </si>
  <si>
    <t>Gdy jestem przerażony/a myślami i wyobrażeniami, szybko dochodzę do równowagi i czuję spokój.</t>
  </si>
  <si>
    <t>13.</t>
  </si>
  <si>
    <t>Mówię sobie, że nie powinienem/nam myśleć w ten sposób, w jaki właśnie myślę</t>
  </si>
  <si>
    <t>14.</t>
  </si>
  <si>
    <t>Odczuwam zapachy i aromaty różnych rzeczy</t>
  </si>
  <si>
    <t>15.</t>
  </si>
  <si>
    <t>Nawet, gdy czuję ogromny niepokój, mogę znaleźć odpowiednie słowa, aby to wyrazić</t>
  </si>
  <si>
    <t>16.</t>
  </si>
  <si>
    <t>Pochopnie angażuję się w różne czynności bez zwracania na nie uwagi</t>
  </si>
  <si>
    <t>17.</t>
  </si>
  <si>
    <t>18.</t>
  </si>
  <si>
    <t>Myślę, że niektóre z moich emocji są nieodpowiednie i nie powinienem/am ich odczuwać</t>
  </si>
  <si>
    <t>19.</t>
  </si>
  <si>
    <t>Zauważam takie elementy w sztuce i przyrodzie, jak kolory, kształty, struktura oraz wzory światła i cienia</t>
  </si>
  <si>
    <t>20.</t>
  </si>
  <si>
    <t>Gdy mam rozpaczliwe myśli i wyobrażenia, po prostu je zauważam i pozwalam, aby sobie odeszły</t>
  </si>
  <si>
    <t>21.</t>
  </si>
  <si>
    <t>Wykonuję zadania i prace automatycznie bez uświadamiania sobie tego, co robię</t>
  </si>
  <si>
    <t>22.</t>
  </si>
  <si>
    <t>Uważam siebie za kogoś, kto robi pewne rzeczy bez zwracania na nie uwagi</t>
  </si>
  <si>
    <t>23.</t>
  </si>
  <si>
    <t>Nie mam przymusu reagowania na emocje, które odczuwam</t>
  </si>
  <si>
    <t>Kiedy chodzę, zwracam uwagę na wrażenia docierające z mojego poruszającego się ciała</t>
  </si>
  <si>
    <t>Krytykuję się za to, że mam nieracjonalne i niestosowne uczucia</t>
  </si>
  <si>
    <t>Gdy biorę prysznic lub się kąpię, zwracam uwagę na odczucia wywoływane przez wodę na moim ciele</t>
  </si>
  <si>
    <t>W trudnych sytuacjach potrafię "wyluzować się" bez natychmiastowego reagowania</t>
  </si>
  <si>
    <t>Jedząc lub pijąc odczuwam różne z tym związane wrażenia cielesne i emocje</t>
  </si>
  <si>
    <t>Uważam, że niektóre z moich myśli są nienormalne albo złe i nie powinienem/nam w ten sposób myśleć</t>
  </si>
  <si>
    <t>Zwracam uwagę na takie wrażenia jak wiatr w moich włosach albo słońce na mojej twarzy</t>
  </si>
  <si>
    <t>Mam trudności w wymyśleniu adekwatnych słów, które wyraziłyby, co myślę o różnych sprawach</t>
  </si>
  <si>
    <t>24.</t>
  </si>
  <si>
    <t>25.</t>
  </si>
  <si>
    <t>26.</t>
  </si>
  <si>
    <t>Gdy mam rozpaczliwe myśli i wyobrażenia, robię "krok w tył', uświadamiam je sobie i nie pozwalam, aby mnie całkowicie opanowały</t>
  </si>
  <si>
    <t>27.</t>
  </si>
  <si>
    <t>28.</t>
  </si>
  <si>
    <t>Kiedy coś robię, mój umysł ciągle wędruje i łatwo się rozpraszam</t>
  </si>
  <si>
    <t>29.</t>
  </si>
  <si>
    <t>30.</t>
  </si>
  <si>
    <t>31.</t>
  </si>
  <si>
    <t>32.</t>
  </si>
  <si>
    <t>33.</t>
  </si>
  <si>
    <t>Nie zwracam uwagi na to, co robię, ponieważ marzę, martwię się lub coś innego mnie rozprasza</t>
  </si>
  <si>
    <t>34.</t>
  </si>
  <si>
    <t>Moją naturalną tendencją jest opisywanie słowami swoich doświadczeń</t>
  </si>
  <si>
    <t>35.</t>
  </si>
  <si>
    <t>Potępiam się za to, że mam nieracjonalne pomysły i idee</t>
  </si>
  <si>
    <t>36.</t>
  </si>
  <si>
    <t>Zwracam uwagę na to, jak moje emocje wpływają na moje myśli i czyny</t>
  </si>
  <si>
    <t>37.</t>
  </si>
  <si>
    <t>Łatwo się rozpraszam</t>
  </si>
  <si>
    <t>38.</t>
  </si>
  <si>
    <t>Zwykle potrafię dosyć szczegółowo opisać, jak się czuję w danym momencie</t>
  </si>
  <si>
    <t>39.</t>
  </si>
  <si>
    <t>Oceniam się jako dobry/a lub zły/a w zależności od tego, czego dotyczą moje myśli i wyobrażenia.</t>
  </si>
  <si>
    <t>Pięciowymiarowy Kwestionariusz Uważności FFMQ</t>
  </si>
  <si>
    <t>Nie reaktywność</t>
  </si>
  <si>
    <t>Obserwacja</t>
  </si>
  <si>
    <t>Opisywanie</t>
  </si>
  <si>
    <t>Nie osądzanie</t>
  </si>
  <si>
    <t>Świadome działanie</t>
  </si>
  <si>
    <r>
      <t xml:space="preserve">Poniżej znajduje się zbiór twierdzeń dotyczących Twoich przeżyć. Używając skali 1-5 zaznacz odpowiednią cyfrę określającą, jak często miałeś/aś podobne przeżycia.                                                                                                                  
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1---------------------- 2----------------------  3----------------------  4----------------------  5</t>
    </r>
    <r>
      <rPr>
        <sz val="11"/>
        <color theme="1"/>
        <rFont val="Calibri"/>
        <family val="2"/>
        <charset val="238"/>
        <scheme val="minor"/>
      </rPr>
      <t xml:space="preserve">
(Prawie) nigdy         Bardzo rzadko            Czasami             Często          (Prawie) zawsze</t>
    </r>
  </si>
  <si>
    <t>Potrafię doświadczać pewnych emocji i nie być ich świadomym przez pewien czas.</t>
  </si>
  <si>
    <t>Psuję lub rozlewam różne rzeczy z powodu nieostrożności, braku uwagi lub myślenia o czymś innym.</t>
  </si>
  <si>
    <t>Mam trudności w koncentrowaniu się na tym, co dzieje się w teraźniejszości.</t>
  </si>
  <si>
    <t>Mam tendencje do szybkiego zmierzania do celu bez zwracania uwagi na to, co przytrafia mi się po drodze.</t>
  </si>
  <si>
    <t>Nie odczuwam napięcia fizycznego lub dyskomfortu aż do momentu aż zawładną moją uwagą.</t>
  </si>
  <si>
    <t>Zapominam imienia osoby zaraz po tym, jak usłyszę je po raz pierwszy.</t>
  </si>
  <si>
    <t>Funkcjonuję jak automat, nie uświadamiając sobie tego, co robię.</t>
  </si>
  <si>
    <t>Pochopnie angażuję się w różne czynności bez zwracania na nie uwagi.</t>
  </si>
  <si>
    <t>Jestem tak skoncentrowany/a na celu, jaki chcę osiągnąć, że tracę kontakt z tym, co obecnie robię, aby go zdobyć.</t>
  </si>
  <si>
    <t>Wykonuję zadania i prace automatycznie bez uświadamiania sobie tego, co robię.</t>
  </si>
  <si>
    <t>Łapię się na tym, że słucham kogoś „jednym uchem”, robiąc coś innego w tym samym czasie.</t>
  </si>
  <si>
    <t>Jeżdżę w przeróżne miejsca i czasem dziwię się, dlaczego tam się znalazłem / am.</t>
  </si>
  <si>
    <t>Uważam, że cięgle jestem zajęty/a rozważaniem na temat przyszłości i przeszłości.</t>
  </si>
  <si>
    <t>Uważam siebie za kogoś, kto robi pewne rzeczy bez zwracania na nie uwagi.</t>
  </si>
  <si>
    <t>Jem, nie będąc świadomym tego, że jem.</t>
  </si>
  <si>
    <t>Skala świadomej obecności</t>
  </si>
  <si>
    <r>
      <t xml:space="preserve">
Poniżej znajduje się zbiór stwierdzeń dotyczących twoich codziennych doświadczeń.
Korzystając ze skali 1-6 oceń, jak często je obecnie doświadczasz. Prosimy,
abyś oceniał je bardziej, jak je odczuwasz a nie, jakie one powinny być. Prosimy
potraktować każde stwierdzanie osobno, bez odnoszenia go do innych.
1 _____              2 _____              3 _____          4 _____    5 _____               6 _____
</t>
    </r>
    <r>
      <rPr>
        <b/>
        <sz val="11"/>
        <color theme="1"/>
        <rFont val="Calibri"/>
        <family val="2"/>
        <charset val="238"/>
        <scheme val="minor"/>
      </rPr>
      <t>Prawie zawsze   Bardzo często   Dość często   Rzadko   Bardzo rzadko   Prawie nigdy</t>
    </r>
  </si>
  <si>
    <t>NR</t>
  </si>
  <si>
    <t>OB.</t>
  </si>
  <si>
    <t>SD</t>
  </si>
  <si>
    <t>OP</t>
  </si>
  <si>
    <t>NS</t>
  </si>
  <si>
    <t>Średnie, odchylenia i normy SW PKU</t>
  </si>
  <si>
    <t>OB</t>
  </si>
  <si>
    <t>Średnia</t>
  </si>
  <si>
    <t>Odchylenie</t>
  </si>
  <si>
    <t>Centyle</t>
  </si>
  <si>
    <t>norma</t>
  </si>
  <si>
    <t>2,6-3,4</t>
  </si>
  <si>
    <t>średnia</t>
  </si>
  <si>
    <t>3,0-4,0</t>
  </si>
  <si>
    <t>2,8-3,6</t>
  </si>
  <si>
    <t>3,0-3,6</t>
  </si>
  <si>
    <t xml:space="preserve">Winik </t>
  </si>
  <si>
    <t>Wynik</t>
  </si>
  <si>
    <t xml:space="preserve">NR – Niereaktywność, OB – Obserwacja, SD – Świadome Działanie, OP – Opisywanie, NS – Nieosądzanie </t>
  </si>
  <si>
    <t>Normy: wynik normalny (pomiędzy centylem 30 a 70) w przypadku NR znajduje się w przedziale pomiędzy 2,60 a 3,40, czyli niska niereaktywność (czyli wysoka reaktywność) &lt; 2,60 a wysoka niereaktywność &gt;3,40.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</si>
</sst>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0" borderId="10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5" xfId="0" applyBorder="1"/>
    <xf numFmtId="0" fontId="0" fillId="0" borderId="0" xfId="0" applyNumberFormat="1"/>
    <xf numFmtId="0" fontId="0" fillId="0" borderId="1" xfId="0" applyNumberFormat="1" applyBorder="1"/>
    <xf numFmtId="0" fontId="0" fillId="0" borderId="10" xfId="0" applyBorder="1" applyAlignment="1">
      <alignment vertical="top"/>
    </xf>
    <xf numFmtId="2" fontId="0" fillId="0" borderId="1" xfId="0" applyNumberForma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0D84F-DEE9-4DE2-ACAC-696E2DD4C621}">
  <dimension ref="B1:E44"/>
  <sheetViews>
    <sheetView tabSelected="1" topLeftCell="A4" zoomScale="88" zoomScaleNormal="88" workbookViewId="0">
      <selection activeCell="D5" sqref="D5:D44"/>
    </sheetView>
  </sheetViews>
  <sheetFormatPr defaultRowHeight="14.5" x14ac:dyDescent="0.35"/>
  <cols>
    <col min="2" max="2" width="8.7265625" style="4"/>
    <col min="3" max="3" width="63.7265625" style="1" customWidth="1"/>
  </cols>
  <sheetData>
    <row r="1" spans="2:5" ht="21" x14ac:dyDescent="0.35">
      <c r="C1" s="9" t="s">
        <v>80</v>
      </c>
    </row>
    <row r="3" spans="2:5" ht="146" customHeight="1" x14ac:dyDescent="0.35">
      <c r="B3" s="43" t="s">
        <v>86</v>
      </c>
      <c r="C3" s="44"/>
    </row>
    <row r="4" spans="2:5" ht="53" customHeight="1" thickBot="1" x14ac:dyDescent="0.4">
      <c r="B4" s="10" t="s">
        <v>0</v>
      </c>
      <c r="C4" s="11"/>
      <c r="D4" s="19" t="s">
        <v>1</v>
      </c>
    </row>
    <row r="5" spans="2:5" ht="32" customHeight="1" x14ac:dyDescent="0.35">
      <c r="B5" s="12" t="s">
        <v>2</v>
      </c>
      <c r="C5" s="18" t="s">
        <v>46</v>
      </c>
      <c r="D5" s="31"/>
      <c r="E5" s="14"/>
    </row>
    <row r="6" spans="2:5" ht="32" customHeight="1" x14ac:dyDescent="0.35">
      <c r="B6" s="12" t="s">
        <v>4</v>
      </c>
      <c r="C6" s="18" t="s">
        <v>47</v>
      </c>
      <c r="D6" s="32"/>
      <c r="E6" s="15"/>
    </row>
    <row r="7" spans="2:5" ht="32" customHeight="1" x14ac:dyDescent="0.35">
      <c r="B7" s="12" t="s">
        <v>7</v>
      </c>
      <c r="C7" s="18" t="s">
        <v>15</v>
      </c>
      <c r="D7" s="32"/>
      <c r="E7" s="16"/>
    </row>
    <row r="8" spans="2:5" ht="32" customHeight="1" x14ac:dyDescent="0.35">
      <c r="B8" s="12" t="s">
        <v>9</v>
      </c>
      <c r="C8" s="18" t="s">
        <v>3</v>
      </c>
      <c r="D8" s="32"/>
      <c r="E8" s="17"/>
    </row>
    <row r="9" spans="2:5" ht="32" customHeight="1" x14ac:dyDescent="0.35">
      <c r="B9" s="12" t="s">
        <v>11</v>
      </c>
      <c r="C9" s="18" t="s">
        <v>48</v>
      </c>
      <c r="D9" s="32"/>
      <c r="E9" s="13"/>
    </row>
    <row r="10" spans="2:5" ht="32" customHeight="1" x14ac:dyDescent="0.35">
      <c r="B10" s="12" t="s">
        <v>12</v>
      </c>
      <c r="C10" s="18" t="s">
        <v>6</v>
      </c>
      <c r="D10" s="32"/>
      <c r="E10" s="14"/>
    </row>
    <row r="11" spans="2:5" ht="32" customHeight="1" x14ac:dyDescent="0.35">
      <c r="B11" s="12" t="s">
        <v>14</v>
      </c>
      <c r="C11" s="18" t="s">
        <v>49</v>
      </c>
      <c r="D11" s="32"/>
      <c r="E11" s="15"/>
    </row>
    <row r="12" spans="2:5" ht="32" customHeight="1" x14ac:dyDescent="0.35">
      <c r="B12" s="12" t="s">
        <v>16</v>
      </c>
      <c r="C12" s="18" t="s">
        <v>23</v>
      </c>
      <c r="D12" s="32"/>
      <c r="E12" s="16"/>
    </row>
    <row r="13" spans="2:5" ht="32" customHeight="1" x14ac:dyDescent="0.35">
      <c r="B13" s="12" t="s">
        <v>18</v>
      </c>
      <c r="C13" s="18" t="s">
        <v>5</v>
      </c>
      <c r="D13" s="32"/>
      <c r="E13" s="17"/>
    </row>
    <row r="14" spans="2:5" ht="32" customHeight="1" x14ac:dyDescent="0.35">
      <c r="B14" s="12" t="s">
        <v>20</v>
      </c>
      <c r="C14" s="18" t="s">
        <v>8</v>
      </c>
      <c r="D14" s="32"/>
      <c r="E14" s="13"/>
    </row>
    <row r="15" spans="2:5" ht="32" customHeight="1" x14ac:dyDescent="0.35">
      <c r="B15" s="12" t="s">
        <v>22</v>
      </c>
      <c r="C15" s="18" t="s">
        <v>50</v>
      </c>
      <c r="D15" s="32"/>
      <c r="E15" s="14"/>
    </row>
    <row r="16" spans="2:5" ht="32" customHeight="1" x14ac:dyDescent="0.35">
      <c r="B16" s="12" t="s">
        <v>24</v>
      </c>
      <c r="C16" s="18" t="s">
        <v>51</v>
      </c>
      <c r="D16" s="32"/>
      <c r="E16" s="15"/>
    </row>
    <row r="17" spans="2:5" ht="32" customHeight="1" x14ac:dyDescent="0.35">
      <c r="B17" s="12" t="s">
        <v>26</v>
      </c>
      <c r="C17" s="18" t="s">
        <v>33</v>
      </c>
      <c r="D17" s="32"/>
      <c r="E17" s="16"/>
    </row>
    <row r="18" spans="2:5" ht="32" customHeight="1" x14ac:dyDescent="0.35">
      <c r="B18" s="12" t="s">
        <v>28</v>
      </c>
      <c r="C18" s="18" t="s">
        <v>10</v>
      </c>
      <c r="D18" s="32"/>
      <c r="E18" s="17"/>
    </row>
    <row r="19" spans="2:5" ht="32" customHeight="1" x14ac:dyDescent="0.35">
      <c r="B19" s="12" t="s">
        <v>30</v>
      </c>
      <c r="C19" s="18" t="s">
        <v>52</v>
      </c>
      <c r="D19" s="32"/>
      <c r="E19" s="13"/>
    </row>
    <row r="20" spans="2:5" ht="32" customHeight="1" x14ac:dyDescent="0.35">
      <c r="B20" s="12" t="s">
        <v>32</v>
      </c>
      <c r="C20" s="18" t="s">
        <v>17</v>
      </c>
      <c r="D20" s="32"/>
      <c r="E20" s="14"/>
    </row>
    <row r="21" spans="2:5" ht="32" customHeight="1" x14ac:dyDescent="0.35">
      <c r="B21" s="12" t="s">
        <v>34</v>
      </c>
      <c r="C21" s="18" t="s">
        <v>53</v>
      </c>
      <c r="D21" s="32"/>
      <c r="E21" s="15"/>
    </row>
    <row r="22" spans="2:5" ht="32" customHeight="1" x14ac:dyDescent="0.35">
      <c r="B22" s="12" t="s">
        <v>35</v>
      </c>
      <c r="C22" s="18" t="s">
        <v>42</v>
      </c>
      <c r="D22" s="32"/>
      <c r="E22" s="16"/>
    </row>
    <row r="23" spans="2:5" ht="32" customHeight="1" x14ac:dyDescent="0.35">
      <c r="B23" s="12" t="s">
        <v>37</v>
      </c>
      <c r="C23" s="18" t="s">
        <v>54</v>
      </c>
      <c r="D23" s="32"/>
      <c r="E23" s="17"/>
    </row>
    <row r="24" spans="2:5" ht="32" customHeight="1" x14ac:dyDescent="0.35">
      <c r="B24" s="12" t="s">
        <v>39</v>
      </c>
      <c r="C24" s="18" t="s">
        <v>13</v>
      </c>
      <c r="D24" s="32"/>
      <c r="E24" s="13"/>
    </row>
    <row r="25" spans="2:5" ht="32" customHeight="1" x14ac:dyDescent="0.35">
      <c r="B25" s="12" t="s">
        <v>41</v>
      </c>
      <c r="C25" s="18" t="s">
        <v>25</v>
      </c>
      <c r="D25" s="32"/>
      <c r="E25" s="14"/>
    </row>
    <row r="26" spans="2:5" ht="32" customHeight="1" x14ac:dyDescent="0.35">
      <c r="B26" s="12" t="s">
        <v>43</v>
      </c>
      <c r="C26" s="18" t="s">
        <v>19</v>
      </c>
      <c r="D26" s="32"/>
      <c r="E26" s="15"/>
    </row>
    <row r="27" spans="2:5" ht="32" customHeight="1" x14ac:dyDescent="0.35">
      <c r="B27" s="12" t="s">
        <v>45</v>
      </c>
      <c r="C27" s="18" t="s">
        <v>44</v>
      </c>
      <c r="D27" s="32"/>
      <c r="E27" s="16"/>
    </row>
    <row r="28" spans="2:5" ht="32" customHeight="1" x14ac:dyDescent="0.35">
      <c r="B28" s="12" t="s">
        <v>55</v>
      </c>
      <c r="C28" s="18" t="s">
        <v>21</v>
      </c>
      <c r="D28" s="32"/>
      <c r="E28" s="17"/>
    </row>
    <row r="29" spans="2:5" ht="32" customHeight="1" x14ac:dyDescent="0.35">
      <c r="B29" s="12" t="s">
        <v>56</v>
      </c>
      <c r="C29" s="18" t="s">
        <v>27</v>
      </c>
      <c r="D29" s="32"/>
      <c r="E29" s="13"/>
    </row>
    <row r="30" spans="2:5" ht="32" customHeight="1" x14ac:dyDescent="0.35">
      <c r="B30" s="12" t="s">
        <v>57</v>
      </c>
      <c r="C30" s="18" t="s">
        <v>58</v>
      </c>
      <c r="D30" s="32"/>
      <c r="E30" s="14"/>
    </row>
    <row r="31" spans="2:5" ht="32" customHeight="1" x14ac:dyDescent="0.35">
      <c r="B31" s="12" t="s">
        <v>59</v>
      </c>
      <c r="C31" s="18" t="s">
        <v>29</v>
      </c>
      <c r="D31" s="32"/>
      <c r="E31" s="15"/>
    </row>
    <row r="32" spans="2:5" ht="32" customHeight="1" x14ac:dyDescent="0.35">
      <c r="B32" s="12" t="s">
        <v>60</v>
      </c>
      <c r="C32" s="18" t="s">
        <v>61</v>
      </c>
      <c r="D32" s="32"/>
      <c r="E32" s="16"/>
    </row>
    <row r="33" spans="2:5" ht="32" customHeight="1" x14ac:dyDescent="0.35">
      <c r="B33" s="12" t="s">
        <v>62</v>
      </c>
      <c r="C33" s="18" t="s">
        <v>31</v>
      </c>
      <c r="D33" s="32"/>
      <c r="E33" s="17"/>
    </row>
    <row r="34" spans="2:5" ht="32" customHeight="1" x14ac:dyDescent="0.35">
      <c r="B34" s="12" t="s">
        <v>63</v>
      </c>
      <c r="C34" s="18" t="s">
        <v>36</v>
      </c>
      <c r="D34" s="32"/>
      <c r="E34" s="13"/>
    </row>
    <row r="35" spans="2:5" ht="32" customHeight="1" x14ac:dyDescent="0.35">
      <c r="B35" s="12" t="s">
        <v>64</v>
      </c>
      <c r="C35" s="18" t="s">
        <v>40</v>
      </c>
      <c r="D35" s="32"/>
      <c r="E35" s="14"/>
    </row>
    <row r="36" spans="2:5" ht="32" customHeight="1" x14ac:dyDescent="0.35">
      <c r="B36" s="12" t="s">
        <v>65</v>
      </c>
      <c r="C36" s="18" t="s">
        <v>38</v>
      </c>
      <c r="D36" s="32"/>
      <c r="E36" s="15"/>
    </row>
    <row r="37" spans="2:5" ht="32" customHeight="1" x14ac:dyDescent="0.35">
      <c r="B37" s="12" t="s">
        <v>66</v>
      </c>
      <c r="C37" s="18" t="s">
        <v>67</v>
      </c>
      <c r="D37" s="32"/>
      <c r="E37" s="16"/>
    </row>
    <row r="38" spans="2:5" ht="32" customHeight="1" x14ac:dyDescent="0.35">
      <c r="B38" s="12" t="s">
        <v>68</v>
      </c>
      <c r="C38" s="18" t="s">
        <v>69</v>
      </c>
      <c r="D38" s="32"/>
      <c r="E38" s="17"/>
    </row>
    <row r="39" spans="2:5" ht="32" customHeight="1" x14ac:dyDescent="0.35">
      <c r="B39" s="12" t="s">
        <v>70</v>
      </c>
      <c r="C39" s="18" t="s">
        <v>71</v>
      </c>
      <c r="D39" s="32"/>
      <c r="E39" s="13"/>
    </row>
    <row r="40" spans="2:5" ht="32" customHeight="1" x14ac:dyDescent="0.35">
      <c r="B40" s="12" t="s">
        <v>72</v>
      </c>
      <c r="C40" s="18" t="s">
        <v>73</v>
      </c>
      <c r="D40" s="32"/>
      <c r="E40" s="15"/>
    </row>
    <row r="41" spans="2:5" ht="32" customHeight="1" x14ac:dyDescent="0.35">
      <c r="B41" s="12" t="s">
        <v>74</v>
      </c>
      <c r="C41" s="18" t="s">
        <v>75</v>
      </c>
      <c r="D41" s="32"/>
      <c r="E41" s="16"/>
    </row>
    <row r="42" spans="2:5" ht="32" customHeight="1" x14ac:dyDescent="0.35">
      <c r="B42" s="12" t="s">
        <v>76</v>
      </c>
      <c r="C42" s="18" t="s">
        <v>77</v>
      </c>
      <c r="D42" s="32"/>
      <c r="E42" s="17"/>
    </row>
    <row r="43" spans="2:5" ht="32" customHeight="1" thickBot="1" x14ac:dyDescent="0.4">
      <c r="B43" s="12" t="s">
        <v>78</v>
      </c>
      <c r="C43" s="18" t="s">
        <v>79</v>
      </c>
      <c r="D43" s="33"/>
      <c r="E43" s="13"/>
    </row>
    <row r="44" spans="2:5" x14ac:dyDescent="0.35">
      <c r="C44" s="2"/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89A31-B268-48ED-855C-A98768415B03}">
  <dimension ref="A1:C18"/>
  <sheetViews>
    <sheetView workbookViewId="0">
      <selection activeCell="G6" sqref="G6"/>
    </sheetView>
  </sheetViews>
  <sheetFormatPr defaultRowHeight="14.5" x14ac:dyDescent="0.35"/>
  <cols>
    <col min="1" max="1" width="7.81640625" customWidth="1"/>
    <col min="2" max="2" width="70" style="5" customWidth="1"/>
  </cols>
  <sheetData>
    <row r="1" spans="1:3" ht="21" x14ac:dyDescent="0.5">
      <c r="B1" s="24" t="s">
        <v>102</v>
      </c>
    </row>
    <row r="2" spans="1:3" ht="131" thickBot="1" x14ac:dyDescent="0.4">
      <c r="B2" s="3" t="s">
        <v>103</v>
      </c>
    </row>
    <row r="3" spans="1:3" ht="43" customHeight="1" x14ac:dyDescent="0.35">
      <c r="A3" s="6" t="s">
        <v>0</v>
      </c>
      <c r="B3" s="7"/>
      <c r="C3" s="8" t="s">
        <v>1</v>
      </c>
    </row>
    <row r="4" spans="1:3" ht="35" customHeight="1" x14ac:dyDescent="0.35">
      <c r="A4" s="26">
        <v>1</v>
      </c>
      <c r="B4" s="25" t="s">
        <v>87</v>
      </c>
      <c r="C4" s="27"/>
    </row>
    <row r="5" spans="1:3" ht="35" customHeight="1" x14ac:dyDescent="0.35">
      <c r="A5" s="26">
        <v>2</v>
      </c>
      <c r="B5" s="25" t="s">
        <v>88</v>
      </c>
      <c r="C5" s="27"/>
    </row>
    <row r="6" spans="1:3" ht="35" customHeight="1" x14ac:dyDescent="0.35">
      <c r="A6" s="26">
        <v>3</v>
      </c>
      <c r="B6" s="25" t="s">
        <v>89</v>
      </c>
      <c r="C6" s="27"/>
    </row>
    <row r="7" spans="1:3" ht="35" customHeight="1" x14ac:dyDescent="0.35">
      <c r="A7" s="26">
        <v>4</v>
      </c>
      <c r="B7" s="25" t="s">
        <v>90</v>
      </c>
      <c r="C7" s="27"/>
    </row>
    <row r="8" spans="1:3" ht="35" customHeight="1" x14ac:dyDescent="0.35">
      <c r="A8" s="26">
        <v>5</v>
      </c>
      <c r="B8" s="25" t="s">
        <v>91</v>
      </c>
      <c r="C8" s="27"/>
    </row>
    <row r="9" spans="1:3" ht="35" customHeight="1" x14ac:dyDescent="0.35">
      <c r="A9" s="26">
        <v>6</v>
      </c>
      <c r="B9" s="25" t="s">
        <v>92</v>
      </c>
      <c r="C9" s="27"/>
    </row>
    <row r="10" spans="1:3" ht="35" customHeight="1" x14ac:dyDescent="0.35">
      <c r="A10" s="26">
        <v>7</v>
      </c>
      <c r="B10" s="25" t="s">
        <v>93</v>
      </c>
      <c r="C10" s="27"/>
    </row>
    <row r="11" spans="1:3" ht="35" customHeight="1" x14ac:dyDescent="0.35">
      <c r="A11" s="26">
        <v>8</v>
      </c>
      <c r="B11" s="25" t="s">
        <v>94</v>
      </c>
      <c r="C11" s="27"/>
    </row>
    <row r="12" spans="1:3" ht="35" customHeight="1" x14ac:dyDescent="0.35">
      <c r="A12" s="26">
        <v>9</v>
      </c>
      <c r="B12" s="25" t="s">
        <v>95</v>
      </c>
      <c r="C12" s="27"/>
    </row>
    <row r="13" spans="1:3" ht="35" customHeight="1" x14ac:dyDescent="0.35">
      <c r="A13" s="26">
        <v>10</v>
      </c>
      <c r="B13" s="25" t="s">
        <v>96</v>
      </c>
      <c r="C13" s="27"/>
    </row>
    <row r="14" spans="1:3" ht="35" customHeight="1" x14ac:dyDescent="0.35">
      <c r="A14" s="26">
        <v>11</v>
      </c>
      <c r="B14" s="25" t="s">
        <v>97</v>
      </c>
      <c r="C14" s="27"/>
    </row>
    <row r="15" spans="1:3" ht="35" customHeight="1" x14ac:dyDescent="0.35">
      <c r="A15" s="26">
        <v>12</v>
      </c>
      <c r="B15" s="25" t="s">
        <v>98</v>
      </c>
      <c r="C15" s="27"/>
    </row>
    <row r="16" spans="1:3" ht="35" customHeight="1" x14ac:dyDescent="0.35">
      <c r="A16" s="26">
        <v>13</v>
      </c>
      <c r="B16" s="25" t="s">
        <v>99</v>
      </c>
      <c r="C16" s="27"/>
    </row>
    <row r="17" spans="1:3" ht="35" customHeight="1" x14ac:dyDescent="0.35">
      <c r="A17" s="26">
        <v>14</v>
      </c>
      <c r="B17" s="25" t="s">
        <v>100</v>
      </c>
      <c r="C17" s="27"/>
    </row>
    <row r="18" spans="1:3" ht="35" customHeight="1" thickBot="1" x14ac:dyDescent="0.4">
      <c r="A18" s="28">
        <v>15</v>
      </c>
      <c r="B18" s="29" t="s">
        <v>101</v>
      </c>
      <c r="C18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8D107-AFA8-42A8-93A0-98B1FB589A93}">
  <dimension ref="A2:H22"/>
  <sheetViews>
    <sheetView workbookViewId="0">
      <selection activeCell="G4" sqref="G4"/>
    </sheetView>
  </sheetViews>
  <sheetFormatPr defaultRowHeight="14.5" x14ac:dyDescent="0.35"/>
  <cols>
    <col min="3" max="3" width="26.08984375" customWidth="1"/>
    <col min="4" max="4" width="12.08984375" customWidth="1"/>
    <col min="9" max="9" width="28.6328125" customWidth="1"/>
    <col min="10" max="10" width="12.453125" customWidth="1"/>
  </cols>
  <sheetData>
    <row r="2" spans="1:8" x14ac:dyDescent="0.35">
      <c r="D2" s="13" t="s">
        <v>120</v>
      </c>
      <c r="F2" s="13" t="s">
        <v>114</v>
      </c>
      <c r="G2" s="13" t="s">
        <v>116</v>
      </c>
    </row>
    <row r="3" spans="1:8" x14ac:dyDescent="0.35">
      <c r="A3" t="s">
        <v>104</v>
      </c>
      <c r="B3" s="20"/>
      <c r="C3" s="41" t="s">
        <v>81</v>
      </c>
      <c r="D3" s="42" t="e">
        <f>AVERAGE('Kwestionariusz Uwazności '!D35,'Kwestionariusz Uwazności '!D30,'Kwestionariusz Uwazności '!D25,'Kwestionariusz Uwazności '!D20,'Kwestionariusz Uwazności '!D15,'Kwestionariusz Uwazności '!D10,'Kwestionariusz Uwazności '!D5)</f>
        <v>#DIV/0!</v>
      </c>
      <c r="F3" s="40" t="s">
        <v>115</v>
      </c>
      <c r="G3" s="40">
        <v>3.04</v>
      </c>
      <c r="H3" s="39"/>
    </row>
    <row r="4" spans="1:8" x14ac:dyDescent="0.35">
      <c r="A4" t="s">
        <v>105</v>
      </c>
      <c r="B4" s="21"/>
      <c r="C4" s="41" t="s">
        <v>82</v>
      </c>
      <c r="D4" s="42" t="e">
        <f>AVERAGE('Kwestionariusz Uwazności '!D6,'Kwestionariusz Uwazności '!D11,'Kwestionariusz Uwazności '!D16,'Kwestionariusz Uwazności '!D21,'Kwestionariusz Uwazności '!D26,'Kwestionariusz Uwazności '!D31,'Kwestionariusz Uwazności '!D36,'Kwestionariusz Uwazności '!D40)</f>
        <v>#DIV/0!</v>
      </c>
      <c r="F4" s="40" t="s">
        <v>117</v>
      </c>
      <c r="G4" s="40">
        <v>3.48</v>
      </c>
      <c r="H4" s="39"/>
    </row>
    <row r="5" spans="1:8" x14ac:dyDescent="0.35">
      <c r="A5" t="s">
        <v>106</v>
      </c>
      <c r="B5" s="22"/>
      <c r="C5" s="41" t="s">
        <v>85</v>
      </c>
      <c r="D5" s="42" t="e">
        <f>AVERAGE('Kwestionariusz Uwazności '!D22,'Kwestionariusz Uwazności '!D27,'Kwestionariusz Uwazności '!D32,'Kwestionariusz Uwazności '!D37,'Kwestionariusz Uwazności '!D41,'Kwestionariusz Uwazności '!D17,'Kwestionariusz Uwazności '!D12,'Kwestionariusz Uwazności '!D7)</f>
        <v>#DIV/0!</v>
      </c>
      <c r="F5" s="40" t="s">
        <v>118</v>
      </c>
      <c r="G5" s="40">
        <v>3.21</v>
      </c>
      <c r="H5" s="39"/>
    </row>
    <row r="6" spans="1:8" x14ac:dyDescent="0.35">
      <c r="A6" t="s">
        <v>107</v>
      </c>
      <c r="B6" s="23"/>
      <c r="C6" s="41" t="s">
        <v>83</v>
      </c>
      <c r="D6" s="42" t="e">
        <f>AVERAGE('Kwestionariusz Uwazności '!D8,'Kwestionariusz Uwazności '!D13,'Kwestionariusz Uwazności '!D18,'Kwestionariusz Uwazności '!D23,'Kwestionariusz Uwazności '!D28,'Kwestionariusz Uwazności '!D33,'Kwestionariusz Uwazności '!D38,'Kwestionariusz Uwazności '!D42)</f>
        <v>#DIV/0!</v>
      </c>
      <c r="F6" s="40" t="s">
        <v>119</v>
      </c>
      <c r="G6" s="40">
        <v>3.28</v>
      </c>
      <c r="H6" s="39"/>
    </row>
    <row r="7" spans="1:8" x14ac:dyDescent="0.35">
      <c r="A7" t="s">
        <v>108</v>
      </c>
      <c r="B7" s="12"/>
      <c r="C7" s="41" t="s">
        <v>84</v>
      </c>
      <c r="D7" s="42" t="e">
        <f>AVERAGE('Kwestionariusz Uwazności '!D9,'Kwestionariusz Uwazności '!D14,'Kwestionariusz Uwazności '!D19,'Kwestionariusz Uwazności '!D24,'Kwestionariusz Uwazności '!D29,'Kwestionariusz Uwazności '!D34,'Kwestionariusz Uwazności '!D39,'Kwestionariusz Uwazności '!D43)</f>
        <v>#DIV/0!</v>
      </c>
      <c r="F7" s="40" t="s">
        <v>118</v>
      </c>
      <c r="G7" s="40">
        <v>3.23</v>
      </c>
      <c r="H7" s="39"/>
    </row>
    <row r="8" spans="1:8" x14ac:dyDescent="0.35">
      <c r="F8" s="39"/>
      <c r="G8" s="39"/>
      <c r="H8" s="39"/>
    </row>
    <row r="9" spans="1:8" ht="15" thickBot="1" x14ac:dyDescent="0.4">
      <c r="D9" t="s">
        <v>121</v>
      </c>
    </row>
    <row r="10" spans="1:8" ht="42.5" thickBot="1" x14ac:dyDescent="0.55000000000000004">
      <c r="C10" s="24" t="s">
        <v>102</v>
      </c>
      <c r="D10" s="38">
        <f>SUM('Świadoma Obecność '!C4:C18)</f>
        <v>0</v>
      </c>
    </row>
    <row r="14" spans="1:8" ht="15" customHeight="1" x14ac:dyDescent="0.35">
      <c r="B14" s="45" t="s">
        <v>109</v>
      </c>
      <c r="C14" s="45"/>
      <c r="D14" s="45"/>
      <c r="E14" s="45"/>
      <c r="F14" s="45"/>
      <c r="G14" s="45"/>
      <c r="H14" s="45"/>
    </row>
    <row r="15" spans="1:8" ht="15" x14ac:dyDescent="0.35">
      <c r="B15" s="46"/>
      <c r="C15" s="46"/>
      <c r="D15" s="34" t="s">
        <v>104</v>
      </c>
      <c r="E15" s="34" t="s">
        <v>110</v>
      </c>
      <c r="F15" s="34" t="s">
        <v>106</v>
      </c>
      <c r="G15" s="34" t="s">
        <v>107</v>
      </c>
      <c r="H15" s="34" t="s">
        <v>108</v>
      </c>
    </row>
    <row r="16" spans="1:8" ht="15.5" customHeight="1" x14ac:dyDescent="0.35">
      <c r="B16" s="47" t="s">
        <v>111</v>
      </c>
      <c r="C16" s="47"/>
      <c r="D16" s="35">
        <v>3.04</v>
      </c>
      <c r="E16" s="35">
        <v>3.48</v>
      </c>
      <c r="F16" s="35">
        <v>3.21</v>
      </c>
      <c r="G16" s="35">
        <v>3.28</v>
      </c>
      <c r="H16" s="35">
        <v>3.23</v>
      </c>
    </row>
    <row r="17" spans="2:8" ht="15.5" customHeight="1" x14ac:dyDescent="0.35">
      <c r="B17" s="47" t="s">
        <v>112</v>
      </c>
      <c r="C17" s="47"/>
      <c r="D17" s="35">
        <v>0.73</v>
      </c>
      <c r="E17" s="35">
        <v>0.8</v>
      </c>
      <c r="F17" s="35">
        <v>0.77</v>
      </c>
      <c r="G17" s="35">
        <v>0.63</v>
      </c>
      <c r="H17" s="35">
        <v>0.72</v>
      </c>
    </row>
    <row r="18" spans="2:8" ht="15.5" x14ac:dyDescent="0.35">
      <c r="B18" s="47" t="s">
        <v>113</v>
      </c>
      <c r="C18" s="35">
        <v>30</v>
      </c>
      <c r="D18" s="35">
        <v>2.6</v>
      </c>
      <c r="E18" s="35">
        <v>3</v>
      </c>
      <c r="F18" s="35">
        <v>2.8</v>
      </c>
      <c r="G18" s="35">
        <v>3</v>
      </c>
      <c r="H18" s="35">
        <v>2.8</v>
      </c>
    </row>
    <row r="19" spans="2:8" ht="15.5" x14ac:dyDescent="0.35">
      <c r="B19" s="47"/>
      <c r="C19" s="35">
        <v>70</v>
      </c>
      <c r="D19" s="35">
        <v>3.4</v>
      </c>
      <c r="E19" s="35">
        <v>4</v>
      </c>
      <c r="F19" s="35">
        <v>3.6</v>
      </c>
      <c r="G19" s="35">
        <v>3.6</v>
      </c>
      <c r="H19" s="35">
        <v>3.6</v>
      </c>
    </row>
    <row r="20" spans="2:8" ht="15.5" x14ac:dyDescent="0.35">
      <c r="B20" s="36" t="s">
        <v>122</v>
      </c>
    </row>
    <row r="21" spans="2:8" ht="15.5" x14ac:dyDescent="0.35">
      <c r="B21" s="37" t="s">
        <v>123</v>
      </c>
    </row>
    <row r="22" spans="2:8" ht="15.5" x14ac:dyDescent="0.35">
      <c r="B22" s="37"/>
    </row>
  </sheetData>
  <mergeCells count="5">
    <mergeCell ref="B14:H14"/>
    <mergeCell ref="B15:C15"/>
    <mergeCell ref="B16:C16"/>
    <mergeCell ref="B17:C17"/>
    <mergeCell ref="B18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Kwestionariusz Uwazności </vt:lpstr>
      <vt:lpstr>Świadoma Obecność </vt:lpstr>
      <vt:lpstr>Wyniki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Zbigniew Mielke</cp:lastModifiedBy>
  <cp:lastPrinted>2019-01-18T10:55:34Z</cp:lastPrinted>
  <dcterms:created xsi:type="dcterms:W3CDTF">2019-01-18T10:42:55Z</dcterms:created>
  <dcterms:modified xsi:type="dcterms:W3CDTF">2021-01-28T07:53:24Z</dcterms:modified>
</cp:coreProperties>
</file>